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4090\Desktop\"/>
    </mc:Choice>
  </mc:AlternateContent>
  <bookViews>
    <workbookView xWindow="0" yWindow="0" windowWidth="28020" windowHeight="11040"/>
  </bookViews>
  <sheets>
    <sheet name="2017년" sheetId="2" r:id="rId1"/>
    <sheet name="Sheet1" sheetId="3" r:id="rId2"/>
  </sheets>
  <definedNames>
    <definedName name="_xlnm.Print_Area" localSheetId="0">'2017년'!$B$3:$O$18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2" l="1"/>
  <c r="E16" i="2"/>
  <c r="F16" i="2"/>
  <c r="G16" i="2"/>
  <c r="H16" i="2"/>
  <c r="I16" i="2"/>
  <c r="J16" i="2"/>
  <c r="K16" i="2"/>
  <c r="L16" i="2"/>
  <c r="M16" i="2"/>
  <c r="N16" i="2"/>
  <c r="O16" i="2"/>
  <c r="C16" i="2"/>
  <c r="D8" i="2"/>
  <c r="E8" i="2"/>
  <c r="F8" i="2"/>
  <c r="G8" i="2"/>
  <c r="H8" i="2"/>
  <c r="I8" i="2"/>
  <c r="J8" i="2"/>
  <c r="K8" i="2"/>
  <c r="L8" i="2"/>
  <c r="M8" i="2"/>
  <c r="N8" i="2"/>
  <c r="O8" i="2"/>
  <c r="C8" i="2"/>
  <c r="K17" i="2"/>
  <c r="L17" i="2"/>
  <c r="M17" i="2"/>
  <c r="N17" i="2"/>
  <c r="O17" i="2"/>
  <c r="O9" i="2"/>
  <c r="K9" i="2"/>
  <c r="L9" i="2"/>
  <c r="M9" i="2"/>
  <c r="N9" i="2"/>
  <c r="J17" i="2" l="1"/>
  <c r="I17" i="2"/>
  <c r="H17" i="2"/>
  <c r="G17" i="2"/>
  <c r="F17" i="2"/>
  <c r="E17" i="2"/>
  <c r="D17" i="2"/>
  <c r="D9" i="2"/>
  <c r="E9" i="2"/>
  <c r="F9" i="2"/>
  <c r="G9" i="2"/>
  <c r="H9" i="2"/>
  <c r="I9" i="2"/>
  <c r="J9" i="2"/>
  <c r="C14" i="2"/>
  <c r="C6" i="2" l="1"/>
  <c r="C15" i="2" l="1"/>
  <c r="C7" i="2"/>
  <c r="C17" i="2" l="1"/>
  <c r="C9" i="2"/>
</calcChain>
</file>

<file path=xl/sharedStrings.xml><?xml version="1.0" encoding="utf-8"?>
<sst xmlns="http://schemas.openxmlformats.org/spreadsheetml/2006/main" count="53" uniqueCount="33">
  <si>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</si>
  <si>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</si>
  <si>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</si>
  <si>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</si>
  <si>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</si>
  <si>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</si>
  <si>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</si>
  <si>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</si>
  <si>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</si>
  <si>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</si>
  <si>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</si>
  <si>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구분</t>
    <phoneticPr fontId="2" type="noConversion"/>
  </si>
  <si>
    <t>합계</t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</si>
  <si>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㎥)</t>
    </r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</si>
  <si>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kwh)</t>
    </r>
    <phoneticPr fontId="2" type="noConversion"/>
  </si>
  <si>
    <t>합계
(A)</t>
    <phoneticPr fontId="2" type="noConversion"/>
  </si>
  <si>
    <t>지구온난화지수</t>
    <phoneticPr fontId="2" type="noConversion"/>
  </si>
  <si>
    <t>co2</t>
    <phoneticPr fontId="2" type="noConversion"/>
  </si>
  <si>
    <t>ch4</t>
    <phoneticPr fontId="2" type="noConversion"/>
  </si>
  <si>
    <t>n2o</t>
    <phoneticPr fontId="2" type="noConversion"/>
  </si>
  <si>
    <t>국가고유전력배출계수</t>
    <phoneticPr fontId="2" type="noConversion"/>
  </si>
  <si>
    <t>1월</t>
    <phoneticPr fontId="2" type="noConversion"/>
  </si>
  <si>
    <t>증감내역</t>
    <phoneticPr fontId="2" type="noConversion"/>
  </si>
  <si>
    <t>ㄴ</t>
    <phoneticPr fontId="2" type="noConversion"/>
  </si>
  <si>
    <t>공단본부 전기 사용량 현황</t>
    <phoneticPr fontId="2" type="noConversion"/>
  </si>
  <si>
    <t>공단본부 도시가스 사용량 현황</t>
    <phoneticPr fontId="2" type="noConversion"/>
  </si>
  <si>
    <t>2017년</t>
    <phoneticPr fontId="2" type="noConversion"/>
  </si>
  <si>
    <t>2016년</t>
    <phoneticPr fontId="2" type="noConversion"/>
  </si>
  <si>
    <t>증감율</t>
    <phoneticPr fontId="2" type="noConversion"/>
  </si>
  <si>
    <t>* 고지서 기준 사용량</t>
    <phoneticPr fontId="2" type="noConversion"/>
  </si>
  <si>
    <t>* 건물 에너지 사용량</t>
    <phoneticPr fontId="2" type="noConversion"/>
  </si>
  <si>
    <t>* 공단서버 증설 및 울산청사이전 등으로 인한 전기와 도시가스 사용량 증가 추세</t>
    <phoneticPr fontId="2" type="noConversion"/>
  </si>
  <si>
    <t>에너지 사용량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</si>
</sst>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_);[Red]\(#,##0\)"/>
    <numFmt numFmtId="178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28"/>
      <color rgb="FF0070C0"/>
      <name val="HY견고딕"/>
      <family val="1"/>
      <charset val="129"/>
    </font>
    <font>
      <b/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1" xfId="0" applyNumberFormat="1" applyBorder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0" fillId="0" borderId="3" xfId="0" applyNumberFormat="1" applyBorder="1">
      <alignment vertical="center"/>
    </xf>
    <xf numFmtId="178" fontId="0" fillId="0" borderId="5" xfId="0" applyNumberFormat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177" fontId="0" fillId="3" borderId="1" xfId="1" applyNumberFormat="1" applyFont="1" applyFill="1" applyBorder="1" applyAlignment="1">
      <alignment horizontal="right" vertical="center"/>
    </xf>
    <xf numFmtId="177" fontId="0" fillId="3" borderId="3" xfId="1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1" xfId="1" applyNumberFormat="1" applyFont="1" applyFill="1" applyBorder="1" applyAlignment="1">
      <alignment horizontal="right" vertical="center"/>
    </xf>
    <xf numFmtId="177" fontId="0" fillId="4" borderId="1" xfId="0" applyNumberFormat="1" applyFill="1" applyBorder="1" applyAlignment="1">
      <alignment vertical="center" wrapText="1"/>
    </xf>
    <xf numFmtId="177" fontId="0" fillId="4" borderId="1" xfId="1" applyNumberFormat="1" applyFont="1" applyFill="1" applyBorder="1" applyAlignment="1">
      <alignment horizontal="right" vertical="center"/>
    </xf>
    <xf numFmtId="177" fontId="0" fillId="4" borderId="3" xfId="1" applyNumberFormat="1" applyFont="1" applyFill="1" applyBorder="1" applyAlignment="1">
      <alignment horizontal="right" vertical="center"/>
    </xf>
    <xf numFmtId="178" fontId="0" fillId="0" borderId="6" xfId="0" applyNumberFormat="1" applyBorder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8" fillId="3" borderId="3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176" fontId="8" fillId="4" borderId="3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27"/>
  <sheetViews>
    <sheetView tabSelected="1" zoomScale="85" zoomScaleNormal="85" workbookViewId="0">
      <selection activeCell="B1" sqref="B1:O1"/>
    </sheetView>
  </sheetViews>
  <sheetFormatPr defaultRowHeight="16.5" x14ac:dyDescent="0.3"/>
  <cols>
    <col min="1" max="1" width="9.125" customWidth="1"/>
    <col min="2" max="2" width="20.625" bestFit="1" customWidth="1"/>
    <col min="3" max="3" width="15.875" bestFit="1" customWidth="1"/>
    <col min="4" max="15" width="12" customWidth="1"/>
    <col min="16" max="16" width="11" customWidth="1"/>
  </cols>
  <sheetData>
    <row r="1" spans="2:16" ht="43.5" customHeight="1" x14ac:dyDescent="0.3">
      <c r="B1" s="36" t="s">
        <v>32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2:16" ht="19.5" customHeight="1" x14ac:dyDescent="0.3"/>
    <row r="3" spans="2:16" ht="33.75" customHeight="1" x14ac:dyDescent="0.3">
      <c r="B3" s="35" t="s">
        <v>24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2:16" ht="21" thickBot="1" x14ac:dyDescent="0.35">
      <c r="O4" s="1" t="s">
        <v>14</v>
      </c>
    </row>
    <row r="5" spans="2:16" ht="31.5" customHeight="1" x14ac:dyDescent="0.3">
      <c r="B5" s="5" t="s">
        <v>11</v>
      </c>
      <c r="C5" s="6" t="s">
        <v>15</v>
      </c>
      <c r="D5" s="7" t="s">
        <v>21</v>
      </c>
      <c r="E5" s="7" t="s">
        <v>0</v>
      </c>
      <c r="F5" s="7" t="s">
        <v>1</v>
      </c>
      <c r="G5" s="7" t="s">
        <v>2</v>
      </c>
      <c r="H5" s="7" t="s">
        <v>3</v>
      </c>
      <c r="I5" s="7" t="s">
        <v>4</v>
      </c>
      <c r="J5" s="7" t="s">
        <v>5</v>
      </c>
      <c r="K5" s="7" t="s">
        <v>6</v>
      </c>
      <c r="L5" s="7" t="s">
        <v>7</v>
      </c>
      <c r="M5" s="7" t="s">
        <v>8</v>
      </c>
      <c r="N5" s="7" t="s">
        <v>9</v>
      </c>
      <c r="O5" s="8" t="s">
        <v>10</v>
      </c>
      <c r="P5" s="2"/>
    </row>
    <row r="6" spans="2:16" ht="31.5" customHeight="1" x14ac:dyDescent="0.3">
      <c r="B6" s="20" t="s">
        <v>27</v>
      </c>
      <c r="C6" s="21">
        <f>SUM(D6:O6)</f>
        <v>3742752</v>
      </c>
      <c r="D6" s="22">
        <v>307659</v>
      </c>
      <c r="E6" s="22">
        <v>279911</v>
      </c>
      <c r="F6" s="22">
        <v>306732</v>
      </c>
      <c r="G6" s="22">
        <v>285336</v>
      </c>
      <c r="H6" s="22">
        <v>296788</v>
      </c>
      <c r="I6" s="22">
        <v>321067</v>
      </c>
      <c r="J6" s="22">
        <v>345197</v>
      </c>
      <c r="K6" s="22">
        <v>362061</v>
      </c>
      <c r="L6" s="22">
        <v>311843</v>
      </c>
      <c r="M6" s="22">
        <v>306852</v>
      </c>
      <c r="N6" s="22">
        <v>303016</v>
      </c>
      <c r="O6" s="23">
        <v>316290</v>
      </c>
      <c r="P6" s="2"/>
    </row>
    <row r="7" spans="2:16" ht="31.5" customHeight="1" x14ac:dyDescent="0.3">
      <c r="B7" s="24" t="s">
        <v>26</v>
      </c>
      <c r="C7" s="25">
        <f>SUM(D7:O7)</f>
        <v>3839092</v>
      </c>
      <c r="D7" s="26">
        <v>316043</v>
      </c>
      <c r="E7" s="26">
        <v>292670</v>
      </c>
      <c r="F7" s="26">
        <v>319083</v>
      </c>
      <c r="G7" s="26">
        <v>291299</v>
      </c>
      <c r="H7" s="26">
        <v>304348</v>
      </c>
      <c r="I7" s="26">
        <v>319181</v>
      </c>
      <c r="J7" s="26">
        <v>358954</v>
      </c>
      <c r="K7" s="27">
        <v>358956</v>
      </c>
      <c r="L7" s="27">
        <v>326318</v>
      </c>
      <c r="M7" s="27">
        <v>307115</v>
      </c>
      <c r="N7" s="27">
        <v>313343</v>
      </c>
      <c r="O7" s="28">
        <v>331782</v>
      </c>
      <c r="P7" s="3"/>
    </row>
    <row r="8" spans="2:16" s="9" customFormat="1" ht="31.5" customHeight="1" x14ac:dyDescent="0.3">
      <c r="B8" s="14" t="s">
        <v>22</v>
      </c>
      <c r="C8" s="15">
        <f>C7-C6</f>
        <v>96340</v>
      </c>
      <c r="D8" s="15">
        <f t="shared" ref="D8:O8" si="0">D7-D6</f>
        <v>8384</v>
      </c>
      <c r="E8" s="15">
        <f t="shared" si="0"/>
        <v>12759</v>
      </c>
      <c r="F8" s="15">
        <f t="shared" si="0"/>
        <v>12351</v>
      </c>
      <c r="G8" s="15">
        <f t="shared" si="0"/>
        <v>5963</v>
      </c>
      <c r="H8" s="15">
        <f t="shared" si="0"/>
        <v>7560</v>
      </c>
      <c r="I8" s="15">
        <f t="shared" si="0"/>
        <v>-1886</v>
      </c>
      <c r="J8" s="15">
        <f t="shared" si="0"/>
        <v>13757</v>
      </c>
      <c r="K8" s="15">
        <f t="shared" si="0"/>
        <v>-3105</v>
      </c>
      <c r="L8" s="15">
        <f t="shared" si="0"/>
        <v>14475</v>
      </c>
      <c r="M8" s="15">
        <f t="shared" si="0"/>
        <v>263</v>
      </c>
      <c r="N8" s="15">
        <f t="shared" si="0"/>
        <v>10327</v>
      </c>
      <c r="O8" s="16">
        <f t="shared" si="0"/>
        <v>15492</v>
      </c>
    </row>
    <row r="9" spans="2:16" s="9" customFormat="1" ht="31.5" customHeight="1" thickBot="1" x14ac:dyDescent="0.35">
      <c r="B9" s="10" t="s">
        <v>28</v>
      </c>
      <c r="C9" s="19">
        <f>C7/C6-1</f>
        <v>2.5740417746086264E-2</v>
      </c>
      <c r="D9" s="19">
        <f t="shared" ref="D9:O9" si="1">D7/D6-1</f>
        <v>2.7250949915328393E-2</v>
      </c>
      <c r="E9" s="19">
        <f t="shared" si="1"/>
        <v>4.5582345817063219E-2</v>
      </c>
      <c r="F9" s="19">
        <f t="shared" si="1"/>
        <v>4.0266421501506278E-2</v>
      </c>
      <c r="G9" s="19">
        <f t="shared" si="1"/>
        <v>2.0898169175989079E-2</v>
      </c>
      <c r="H9" s="19">
        <f t="shared" si="1"/>
        <v>2.5472728007871037E-2</v>
      </c>
      <c r="I9" s="19">
        <f t="shared" si="1"/>
        <v>-5.8741633366244939E-3</v>
      </c>
      <c r="J9" s="19">
        <f t="shared" si="1"/>
        <v>3.9852605903295757E-2</v>
      </c>
      <c r="K9" s="19">
        <f t="shared" si="1"/>
        <v>-8.5759029555793065E-3</v>
      </c>
      <c r="L9" s="19">
        <f t="shared" si="1"/>
        <v>4.6417588337721138E-2</v>
      </c>
      <c r="M9" s="19">
        <f t="shared" si="1"/>
        <v>8.5709071474204812E-4</v>
      </c>
      <c r="N9" s="19">
        <f t="shared" si="1"/>
        <v>3.4080708609446342E-2</v>
      </c>
      <c r="O9" s="29">
        <f t="shared" si="1"/>
        <v>4.8980366119700358E-2</v>
      </c>
    </row>
    <row r="10" spans="2:16" ht="34.5" customHeight="1" x14ac:dyDescent="0.3"/>
    <row r="11" spans="2:16" ht="42" customHeight="1" x14ac:dyDescent="0.3">
      <c r="B11" s="35" t="s">
        <v>25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  <row r="12" spans="2:16" ht="21" thickBot="1" x14ac:dyDescent="0.35">
      <c r="O12" s="34" t="s">
        <v>13</v>
      </c>
    </row>
    <row r="13" spans="2:16" ht="31.5" customHeight="1" x14ac:dyDescent="0.3">
      <c r="B13" s="11" t="s">
        <v>11</v>
      </c>
      <c r="C13" s="12" t="s">
        <v>12</v>
      </c>
      <c r="D13" s="12" t="s">
        <v>21</v>
      </c>
      <c r="E13" s="12" t="s">
        <v>0</v>
      </c>
      <c r="F13" s="12" t="s">
        <v>1</v>
      </c>
      <c r="G13" s="12" t="s">
        <v>2</v>
      </c>
      <c r="H13" s="12" t="s">
        <v>3</v>
      </c>
      <c r="I13" s="12" t="s">
        <v>4</v>
      </c>
      <c r="J13" s="12" t="s">
        <v>5</v>
      </c>
      <c r="K13" s="12" t="s">
        <v>6</v>
      </c>
      <c r="L13" s="12" t="s">
        <v>7</v>
      </c>
      <c r="M13" s="12" t="s">
        <v>8</v>
      </c>
      <c r="N13" s="12" t="s">
        <v>9</v>
      </c>
      <c r="O13" s="13" t="s">
        <v>10</v>
      </c>
    </row>
    <row r="14" spans="2:16" ht="31.5" customHeight="1" x14ac:dyDescent="0.3">
      <c r="B14" s="20" t="s">
        <v>27</v>
      </c>
      <c r="C14" s="21">
        <f>SUM(D14:O14)</f>
        <v>42357</v>
      </c>
      <c r="D14" s="30">
        <v>6361</v>
      </c>
      <c r="E14" s="30">
        <v>4119</v>
      </c>
      <c r="F14" s="30">
        <v>2595</v>
      </c>
      <c r="G14" s="30">
        <v>1608</v>
      </c>
      <c r="H14" s="30">
        <v>1337</v>
      </c>
      <c r="I14" s="30">
        <v>3182</v>
      </c>
      <c r="J14" s="30">
        <v>5535</v>
      </c>
      <c r="K14" s="30">
        <v>8297</v>
      </c>
      <c r="L14" s="30">
        <v>2144</v>
      </c>
      <c r="M14" s="30">
        <v>1097</v>
      </c>
      <c r="N14" s="30">
        <v>2544</v>
      </c>
      <c r="O14" s="31">
        <v>3538</v>
      </c>
    </row>
    <row r="15" spans="2:16" ht="31.5" customHeight="1" x14ac:dyDescent="0.3">
      <c r="B15" s="24" t="s">
        <v>26</v>
      </c>
      <c r="C15" s="25">
        <f>SUM(D15:O15)</f>
        <v>46711</v>
      </c>
      <c r="D15" s="32">
        <v>4994</v>
      </c>
      <c r="E15" s="32">
        <v>5312</v>
      </c>
      <c r="F15" s="32">
        <v>4399</v>
      </c>
      <c r="G15" s="32">
        <v>2053</v>
      </c>
      <c r="H15" s="32">
        <v>1726</v>
      </c>
      <c r="I15" s="32">
        <v>3156</v>
      </c>
      <c r="J15" s="32">
        <v>6943</v>
      </c>
      <c r="K15" s="32">
        <v>6773</v>
      </c>
      <c r="L15" s="32">
        <v>2539</v>
      </c>
      <c r="M15" s="32">
        <v>1275</v>
      </c>
      <c r="N15" s="32">
        <v>2145</v>
      </c>
      <c r="O15" s="33">
        <v>5396</v>
      </c>
    </row>
    <row r="16" spans="2:16" s="9" customFormat="1" ht="31.5" customHeight="1" x14ac:dyDescent="0.3">
      <c r="B16" s="17" t="s">
        <v>22</v>
      </c>
      <c r="C16" s="4">
        <f>C15-C14</f>
        <v>4354</v>
      </c>
      <c r="D16" s="4">
        <f t="shared" ref="D16:O16" si="2">D15-D14</f>
        <v>-1367</v>
      </c>
      <c r="E16" s="4">
        <f t="shared" si="2"/>
        <v>1193</v>
      </c>
      <c r="F16" s="4">
        <f t="shared" si="2"/>
        <v>1804</v>
      </c>
      <c r="G16" s="4">
        <f t="shared" si="2"/>
        <v>445</v>
      </c>
      <c r="H16" s="4">
        <f t="shared" si="2"/>
        <v>389</v>
      </c>
      <c r="I16" s="4">
        <f t="shared" si="2"/>
        <v>-26</v>
      </c>
      <c r="J16" s="4">
        <f t="shared" si="2"/>
        <v>1408</v>
      </c>
      <c r="K16" s="4">
        <f t="shared" si="2"/>
        <v>-1524</v>
      </c>
      <c r="L16" s="4">
        <f t="shared" si="2"/>
        <v>395</v>
      </c>
      <c r="M16" s="4">
        <f t="shared" si="2"/>
        <v>178</v>
      </c>
      <c r="N16" s="4">
        <f t="shared" si="2"/>
        <v>-399</v>
      </c>
      <c r="O16" s="18">
        <f t="shared" si="2"/>
        <v>1858</v>
      </c>
    </row>
    <row r="17" spans="2:15" s="9" customFormat="1" ht="31.5" customHeight="1" thickBot="1" x14ac:dyDescent="0.35">
      <c r="B17" s="10" t="s">
        <v>28</v>
      </c>
      <c r="C17" s="19">
        <f>C15/C14-1</f>
        <v>0.10279292678896046</v>
      </c>
      <c r="D17" s="19">
        <f t="shared" ref="D17:O17" si="3">D15/D14-1</f>
        <v>-0.21490331708850807</v>
      </c>
      <c r="E17" s="19">
        <f t="shared" si="3"/>
        <v>0.28963340616654532</v>
      </c>
      <c r="F17" s="19">
        <f t="shared" si="3"/>
        <v>0.69518304431599232</v>
      </c>
      <c r="G17" s="19">
        <f t="shared" si="3"/>
        <v>0.27674129353233834</v>
      </c>
      <c r="H17" s="19">
        <f t="shared" si="3"/>
        <v>0.2909498878085266</v>
      </c>
      <c r="I17" s="19">
        <f t="shared" si="3"/>
        <v>-8.1709616593337309E-3</v>
      </c>
      <c r="J17" s="19">
        <f t="shared" si="3"/>
        <v>0.25438121047877149</v>
      </c>
      <c r="K17" s="19">
        <f t="shared" si="3"/>
        <v>-0.18368084849945765</v>
      </c>
      <c r="L17" s="19">
        <f t="shared" si="3"/>
        <v>0.18423507462686572</v>
      </c>
      <c r="M17" s="19">
        <f t="shared" si="3"/>
        <v>0.16226071103008199</v>
      </c>
      <c r="N17" s="19">
        <f t="shared" si="3"/>
        <v>-0.15683962264150941</v>
      </c>
      <c r="O17" s="29">
        <f t="shared" si="3"/>
        <v>0.52515545505935557</v>
      </c>
    </row>
    <row r="18" spans="2:15" ht="25.5" customHeight="1" x14ac:dyDescent="0.3"/>
    <row r="19" spans="2:15" x14ac:dyDescent="0.3">
      <c r="B19" t="s">
        <v>31</v>
      </c>
    </row>
    <row r="20" spans="2:15" x14ac:dyDescent="0.3">
      <c r="B20" t="s">
        <v>29</v>
      </c>
    </row>
    <row r="21" spans="2:15" x14ac:dyDescent="0.3">
      <c r="B21" t="s">
        <v>30</v>
      </c>
    </row>
    <row r="27" spans="2:15" x14ac:dyDescent="0.3">
      <c r="D27" t="s">
        <v>23</v>
      </c>
    </row>
  </sheetData>
  <mergeCells count="3">
    <mergeCell ref="B3:O3"/>
    <mergeCell ref="B11:O11"/>
    <mergeCell ref="B1:O1"/>
  </mergeCells>
  <phoneticPr fontId="2" type="noConversion"/>
  <pageMargins left="0.25" right="0.25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8" sqref="C8"/>
    </sheetView>
  </sheetViews>
  <sheetFormatPr defaultRowHeight="16.5" x14ac:dyDescent="0.3"/>
  <sheetData>
    <row r="1" spans="1:3" x14ac:dyDescent="0.3">
      <c r="A1" t="s">
        <v>16</v>
      </c>
    </row>
    <row r="2" spans="1:3" x14ac:dyDescent="0.3">
      <c r="A2" t="s">
        <v>17</v>
      </c>
      <c r="B2" t="s">
        <v>18</v>
      </c>
      <c r="C2" t="s">
        <v>19</v>
      </c>
    </row>
    <row r="3" spans="1:3" x14ac:dyDescent="0.3">
      <c r="A3">
        <v>1</v>
      </c>
      <c r="B3">
        <v>21</v>
      </c>
      <c r="C3">
        <v>310</v>
      </c>
    </row>
    <row r="5" spans="1:3" x14ac:dyDescent="0.3">
      <c r="A5" t="s">
        <v>20</v>
      </c>
    </row>
    <row r="6" spans="1:3" x14ac:dyDescent="0.3">
      <c r="A6" t="s">
        <v>17</v>
      </c>
      <c r="B6" t="s">
        <v>18</v>
      </c>
      <c r="C6" t="s">
        <v>19</v>
      </c>
    </row>
    <row r="7" spans="1:3" x14ac:dyDescent="0.3">
      <c r="A7">
        <v>0.46529999999999999</v>
      </c>
      <c r="B7">
        <v>5.4000000000000003E-3</v>
      </c>
      <c r="C7">
        <v>2.7000000000000001E-3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2017년</vt:lpstr>
      <vt:lpstr>Sheet1</vt:lpstr>
      <vt:lpstr>'2017년'!Print_Area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HRDKOREA</dc:creator>
  <cp:lastModifiedBy>hrdmgr</cp:lastModifiedBy>
  <cp:lastPrinted>2017-08-22T02:21:40Z</cp:lastPrinted>
  <dcterms:created xsi:type="dcterms:W3CDTF">2017-01-03T02:40:31Z</dcterms:created>
  <dcterms:modified xsi:type="dcterms:W3CDTF">2018-07-13T04:03:04Z</dcterms:modified>
</cp:coreProperties>
</file>